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3ER TRIMESTRE\VI. LDF\"/>
    </mc:Choice>
  </mc:AlternateContent>
  <xr:revisionPtr revIDLastSave="0" documentId="13_ncr:1_{95A5AC2D-28E5-42BA-883A-9DD603873875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1" l="1"/>
  <c r="G124" i="1"/>
  <c r="D124" i="1" l="1"/>
  <c r="C42" i="1" l="1"/>
  <c r="B13" i="1" l="1"/>
  <c r="E41" i="1" l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<sst xmlns="http://schemas.openxmlformats.org/spreadsheetml/2006/main" count="171" uniqueCount="90">
  <si>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</si>
  <si>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</si>
  <si>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</si>
  <si>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</si>
  <si>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</si>
  <si>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</si>
  <si>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</si>
  <si>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</si>
  <si>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</si>
  <si>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</si>
  <si>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</si>
  <si>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</si>
  <si>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</si>
  <si>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</si>
  <si>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</si>
  <si>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</si>
  <si>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</si>
  <si>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</si>
  <si>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</si>
  <si>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</si>
  <si>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</si>
  <si>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</si>
  <si>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</si>
  <si>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</si>
  <si>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</si>
  <si>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</si>
  <si>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</si>
  <si>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</si>
  <si>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</si>
  <si>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</si>
  <si>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</si>
  <si>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</si>
  <si>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</si>
  <si>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</si>
  <si>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</si>
  <si>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</si>
  <si>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</si>
  <si>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</si>
  <si>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</si>
  <si>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</si>
  <si>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</si>
  <si>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</si>
  <si>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</si>
  <si>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</si>
  <si>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</si>
  <si>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</si>
  <si>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</si>
  <si>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</si>
  <si>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</si>
  <si>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</si>
  <si>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</si>
  <si>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</si>
  <si>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</si>
  <si>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</si>
  <si>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</si>
  <si>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</si>
  <si>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</si>
  <si>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</si>
  <si>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</si>
  <si>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</si>
  <si>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</si>
  <si>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</si>
  <si>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</si>
  <si>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</si>
  <si>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</si>
  <si>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</si>
  <si>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</si>
  <si>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</si>
  <si>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</si>
  <si>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</si>
  <si>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</si>
  <si>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</si>
  <si>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</si>
  <si>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</si>
  <si>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</si>
  <si>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</si>
  <si>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</si>
  <si>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</si>
  <si>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</si>
  <si>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</si>
  <si>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</si>
  <si>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</si>
  <si>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</si>
  <si>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</si>
  <si>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</si>
  <si>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</si>
  <si>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</si>
  <si>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</si>
  <si>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30 de septiembre de 2025</t>
  </si>
  <si>
    <t>"Tercer Informe de Avance de Gestión Financiera Enero - Septiembre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</si>
</sst>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50" zoomScaleNormal="50" workbookViewId="0">
      <selection activeCell="V10" sqref="V10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7"/>
      <c r="B2" s="27"/>
      <c r="C2" s="27"/>
      <c r="D2" s="1"/>
      <c r="E2" s="1"/>
      <c r="F2" s="1"/>
      <c r="G2" s="23"/>
    </row>
    <row r="3" spans="1:7" ht="14.45" customHeight="1">
      <c r="A3" s="1"/>
    </row>
    <row r="4" spans="1:7">
      <c r="A4" s="28" t="s">
        <v>87</v>
      </c>
      <c r="B4" s="29"/>
      <c r="C4" s="29"/>
      <c r="D4" s="29"/>
      <c r="E4" s="29"/>
      <c r="F4" s="29"/>
      <c r="G4" s="30"/>
    </row>
    <row r="5" spans="1:7">
      <c r="A5" s="31" t="s">
        <v>0</v>
      </c>
      <c r="B5" s="32"/>
      <c r="C5" s="32"/>
      <c r="D5" s="32"/>
      <c r="E5" s="32"/>
      <c r="F5" s="32"/>
      <c r="G5" s="33"/>
    </row>
    <row r="6" spans="1:7">
      <c r="A6" s="31" t="s">
        <v>1</v>
      </c>
      <c r="B6" s="32"/>
      <c r="C6" s="32"/>
      <c r="D6" s="32"/>
      <c r="E6" s="32"/>
      <c r="F6" s="32"/>
      <c r="G6" s="33"/>
    </row>
    <row r="7" spans="1:7">
      <c r="A7" s="31" t="s">
        <v>88</v>
      </c>
      <c r="B7" s="32"/>
      <c r="C7" s="32"/>
      <c r="D7" s="32"/>
      <c r="E7" s="32"/>
      <c r="F7" s="32"/>
      <c r="G7" s="33"/>
    </row>
    <row r="8" spans="1:7">
      <c r="A8" s="24" t="s">
        <v>2</v>
      </c>
      <c r="B8" s="25"/>
      <c r="C8" s="25"/>
      <c r="D8" s="25"/>
      <c r="E8" s="25"/>
      <c r="F8" s="25"/>
      <c r="G8" s="26"/>
    </row>
    <row r="9" spans="1:7" ht="18.75" customHeight="1">
      <c r="A9" s="34" t="s">
        <v>3</v>
      </c>
      <c r="B9" s="36" t="s">
        <v>4</v>
      </c>
      <c r="C9" s="37"/>
      <c r="D9" s="37"/>
      <c r="E9" s="37"/>
      <c r="F9" s="38"/>
      <c r="G9" s="34" t="s">
        <v>5</v>
      </c>
    </row>
    <row r="10" spans="1:7" ht="40.5">
      <c r="A10" s="35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5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533909403.74000001</v>
      </c>
      <c r="C12" s="6">
        <f t="shared" si="0"/>
        <v>50734455.919999957</v>
      </c>
      <c r="D12" s="6">
        <f>SUM(D13,D21,D31,D41,D51,D61,D65,D74,D78)</f>
        <v>584643859.65999997</v>
      </c>
      <c r="E12" s="6">
        <f t="shared" si="0"/>
        <v>528531381.23000002</v>
      </c>
      <c r="F12" s="6">
        <f t="shared" si="0"/>
        <v>526099738.98000002</v>
      </c>
      <c r="G12" s="6">
        <f t="shared" si="0"/>
        <v>56112478.429999948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533909403.74000001</v>
      </c>
      <c r="C41" s="8">
        <f t="shared" si="4"/>
        <v>50734455.919999957</v>
      </c>
      <c r="D41" s="8">
        <f t="shared" si="4"/>
        <v>584643859.65999997</v>
      </c>
      <c r="E41" s="8">
        <f>SUM(E42:E50)</f>
        <v>528531381.23000002</v>
      </c>
      <c r="F41" s="8">
        <f t="shared" si="4"/>
        <v>526099738.98000002</v>
      </c>
      <c r="G41" s="8">
        <f t="shared" si="4"/>
        <v>56112478.429999948</v>
      </c>
    </row>
    <row r="42" spans="1:7">
      <c r="A42" s="7" t="s">
        <v>41</v>
      </c>
      <c r="B42" s="8">
        <v>533909403.74000001</v>
      </c>
      <c r="C42" s="8">
        <f>D42-B42</f>
        <v>50734455.919999957</v>
      </c>
      <c r="D42" s="8">
        <v>584643859.65999997</v>
      </c>
      <c r="E42" s="8">
        <v>528531381.23000002</v>
      </c>
      <c r="F42" s="8">
        <v>526099738.98000002</v>
      </c>
      <c r="G42" s="8">
        <f>D42-E42</f>
        <v>56112478.429999948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4" t="s">
        <v>3</v>
      </c>
      <c r="B89" s="36" t="s">
        <v>4</v>
      </c>
      <c r="C89" s="37"/>
      <c r="D89" s="37"/>
      <c r="E89" s="37"/>
      <c r="F89" s="38"/>
      <c r="G89" s="34" t="s">
        <v>5</v>
      </c>
    </row>
    <row r="90" spans="1:7" ht="40.5">
      <c r="A90" s="35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5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493163924</v>
      </c>
      <c r="C94" s="6">
        <f t="shared" ref="C94:G94" si="10">SUM(C96,C104,C114,C124,C134,C144,C148,C157,C161)</f>
        <v>46019760</v>
      </c>
      <c r="D94" s="6">
        <f t="shared" si="10"/>
        <v>539183684</v>
      </c>
      <c r="E94" s="6">
        <f t="shared" si="10"/>
        <v>252437984.41</v>
      </c>
      <c r="F94" s="6">
        <f t="shared" si="10"/>
        <v>219532099.88999999</v>
      </c>
      <c r="G94" s="6">
        <f t="shared" si="10"/>
        <v>286745699.59000003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F124" si="14">SUM(B125:B133)</f>
        <v>493163924</v>
      </c>
      <c r="C124" s="8">
        <f t="shared" si="14"/>
        <v>46019760</v>
      </c>
      <c r="D124" s="8">
        <f t="shared" si="14"/>
        <v>539183684</v>
      </c>
      <c r="E124" s="8">
        <f t="shared" si="14"/>
        <v>252437984.41</v>
      </c>
      <c r="F124" s="8">
        <f t="shared" si="14"/>
        <v>219532099.88999999</v>
      </c>
      <c r="G124" s="8">
        <f>SUM(G125:G133)</f>
        <v>286745699.59000003</v>
      </c>
    </row>
    <row r="125" spans="1:7">
      <c r="A125" s="7" t="s">
        <v>41</v>
      </c>
      <c r="B125" s="8">
        <v>493163924</v>
      </c>
      <c r="C125" s="8">
        <f>D125-B125</f>
        <v>46019760</v>
      </c>
      <c r="D125" s="8">
        <v>539183684</v>
      </c>
      <c r="E125" s="8">
        <v>252437984.41</v>
      </c>
      <c r="F125" s="8">
        <v>219532099.88999999</v>
      </c>
      <c r="G125" s="8">
        <f>D125-E125</f>
        <v>286745699.59000003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1027073327.74</v>
      </c>
      <c r="C170" s="6">
        <f t="shared" ref="C170:G170" si="20">C12+C94</f>
        <v>96754215.919999957</v>
      </c>
      <c r="D170" s="6">
        <f t="shared" si="20"/>
        <v>1123827543.6599998</v>
      </c>
      <c r="E170" s="6">
        <f t="shared" si="20"/>
        <v>780969365.63999999</v>
      </c>
      <c r="F170" s="6">
        <f>F12+F94</f>
        <v>745631838.87</v>
      </c>
      <c r="G170" s="6">
        <f t="shared" si="20"/>
        <v>342858178.01999998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39" t="s">
        <v>89</v>
      </c>
      <c r="D173" s="39"/>
      <c r="E173" s="39"/>
      <c r="F173" s="39"/>
      <c r="G173" s="39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2025-10-14T19:12:22Z</cp:lastPrinted>
  <dcterms:created xsi:type="dcterms:W3CDTF">2023-03-03T19:02:53Z</dcterms:created>
  <dcterms:modified xsi:type="dcterms:W3CDTF">2025-10-14T19:24:11Z</dcterms:modified>
</cp:coreProperties>
</file>